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Cap Table" sheetId="2" r:id="rId5"/>
    <sheet state="visible" name="Reference - Irish Context" sheetId="3" r:id="rId6"/>
  </sheets>
  <definedNames/>
  <calcPr/>
  <extLst>
    <ext uri="GoogleSheetsCustomDataVersion2">
      <go:sheetsCustomData xmlns:go="http://customooxmlschemas.google.com/" r:id="rId7" roundtripDataChecksum="AHNWzpM7mdN1s9wPKZGkNTVYxC0iTYHNJTO/X2GUNK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
      <text>
        <t xml:space="preserve">======
ID#AAACEHIKtJc
Unknown Author    (2026-07-27 14:10:19)
Most Irish startups reserve 10-20% of fully-diluted shares for an employee option pool from the outset.</t>
      </text>
    </comment>
    <comment authorId="0" ref="E6">
      <text>
        <t xml:space="preserve">======
ID#AAACEHIKtJg
Unknown Author    (2026-07-27 14:10:19)
Share Class: Ordinary, Preference, or Option. Fully Diluted?: mark 'Yes' for granted (but unexercised) options so they count in the fully-diluted % but not the issued-shares %.</t>
      </text>
    </comment>
  </commentList>
  <extLst>
    <ext uri="GoogleSheetsCustomDataVersion2">
      <go:sheetsCustomData xmlns:go="http://customooxmlschemas.google.com/" r:id="rId1" roundtripDataSignature="AMtx7mgDk1EmGKDucIW0wKKLUUF2OLimaQ=="/>
    </ext>
  </extLst>
</comments>
</file>

<file path=xl/sharedStrings.xml><?xml version="1.0" encoding="utf-8"?>
<sst xmlns="http://schemas.openxmlformats.org/spreadsheetml/2006/main" count="30" uniqueCount="30">
  <si>
    <t>Founder Cap Table</t>
  </si>
  <si>
    <t>FORTI LTD.</t>
  </si>
  <si>
    <t xml:space="preserve">Reference: Irish Fundraising &amp; Equity </t>
  </si>
  <si>
    <t>Founder Cap Table Tracker</t>
  </si>
  <si>
    <t>Unissued Option Pool (reserved shares, not yet allocated to a named holder):</t>
  </si>
  <si>
    <t>A simple, fully-diluted ownership tracker for founders, employees and investors.</t>
  </si>
  <si>
    <t>Topic</t>
  </si>
  <si>
    <t>A cap table is the single most important spreadsheet in a startup's life — every investor, co-founder, and future acquirer will ask to see it. Getting it wrong (or not keeping it current) causes problems at fundraising and exit. This tracker covers issued shares, an option pool, and fully-diluted ownership.
HOW TO USE THIS WORKBOOK
1. Go to the 'Cap Table' tab and list every shareholder and option holder, their share class, and shares held.
2. Enter the option pool size (reserved but unissued shares) once at the top.
3. Ownership percentages — both issued and fully-diluted — calculate automatically.
4. Check the 'Reference: Irish Context' tab for KEEP share options and EII fundraising notes relevant to Irish startups.</t>
  </si>
  <si>
    <t>Detail</t>
  </si>
  <si>
    <t>KEEP share options</t>
  </si>
  <si>
    <t>This template is provided for general guidance only and does not constitute legal, tax or professional advice, and is not a substitute for a solicitor-drafted shareholders' agreement or share register. Always have significant share issues or transfers reviewed by a solicitor and recorded in your statutory registers.</t>
  </si>
  <si>
    <t>The Key Employee Engagement Programme lets qualifying SMEs grant share options that avoid income tax, USC and PRSI at exercise — only Capital Gains Tax (33%) applies on eventual disposal. Extended to 31 December 2028 (Budget 2026, subject to EU State Aid approval). Both company and employee must meet qualifying conditions.</t>
  </si>
  <si>
    <t>Raising investment or issuing options?</t>
  </si>
  <si>
    <t>EII (Employment Investment Incentive)</t>
  </si>
  <si>
    <t>Allows individual investors income tax relief on investments in qualifying Irish SMEs, at rates depending on investment risk category. Since 1 January 2024, the maximum qualifying investment is €1,000,000 per individual per year, with a standardised 4-year minimum holding period. A qualifying company may raise up to €5.5 million in any 12-month period, up to a €16.5 million lifetime limit. Currently legislated for shares issued up to 31 December 2026.</t>
  </si>
  <si>
    <t>Section 486C Start-Up Relief</t>
  </si>
  <si>
    <t>Separate from fundraising, but relevant once trading begins — see our dedicated Section 486C Eligibility Checker for Corporation Tax relief in the company's first 5 years.</t>
  </si>
  <si>
    <t>Typical Irish option pool size</t>
  </si>
  <si>
    <t>10-20% of fully-diluted shares is common for an early-stage Irish startup reserving shares for future hires, though this varies by sector and investor expectations.</t>
  </si>
  <si>
    <t>Forti Ltd. supports Irish startups through fundraising, share issues and KEEP/EII structuring, keeping your cap table, CRO filings and statutory registers all in sync. info@forti.ie  |  01-9065862  |  www.forti.ie</t>
  </si>
  <si>
    <t>Statutory share register</t>
  </si>
  <si>
    <t>Whatever this cap table shows must also be reflected in the company's statutory Register of Members, kept at the registered office — the cap table itself is not a substitute for that legal record.</t>
  </si>
  <si>
    <t>Holder Name</t>
  </si>
  <si>
    <t>Share Class</t>
  </si>
  <si>
    <t>Shares Held</t>
  </si>
  <si>
    <t>Fully Diluted?</t>
  </si>
  <si>
    <t>% of Issued Shares</t>
  </si>
  <si>
    <t>% Fully Diluted</t>
  </si>
  <si>
    <t>TOTAL</t>
  </si>
  <si>
    <t>Unissued Option Pool</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</si>
</sst>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b/>
      <sz val="12.0"/>
      <color rgb="FF1DC690"/>
      <name val="Arial"/>
    </font>
    <font>
      <b/>
      <sz val="16.0"/>
      <color rgb="FF1C4670"/>
      <name val="Arial"/>
    </font>
    <font>
      <b/>
      <sz val="22.0"/>
      <color rgb="FF1C4670"/>
      <name val="Arial"/>
    </font>
    <font>
      <b/>
      <sz val="10.0"/>
      <color theme="1"/>
      <name val="Arial"/>
    </font>
    <font>
      <i/>
      <sz val="11.0"/>
      <color rgb="FF555555"/>
      <name val="Arial"/>
    </font>
    <font>
      <b/>
      <sz val="10.0"/>
      <color rgb="FFFFFFFF"/>
      <name val="Arial"/>
    </font>
    <font>
      <sz val="11.0"/>
      <color rgb="FF222222"/>
      <name val="Arial"/>
    </font>
    <font>
      <i/>
      <sz val="9.0"/>
      <color rgb="FF888888"/>
      <name val="Arial"/>
    </font>
    <font>
      <sz val="10.0"/>
      <color theme="1"/>
      <name val="Arial"/>
    </font>
    <font>
      <b/>
      <sz val="13.0"/>
      <color rgb="FFFFFFFF"/>
      <name val="Arial"/>
    </font>
    <font>
      <sz val="11.0"/>
      <color theme="1"/>
      <name val="Calibri"/>
    </font>
    <font>
      <b/>
      <sz val="10.0"/>
      <color rgb="FF0000FF"/>
      <name val="Arial"/>
    </font>
    <font>
      <sz val="10.0"/>
      <color rgb="FFE8EEF3"/>
      <name val="Arial"/>
    </font>
    <font/>
    <font>
      <b/>
      <sz val="11.0"/>
      <color rgb="FFFFFFFF"/>
      <name val="Arial"/>
    </font>
    <font>
      <i/>
      <sz val="10.0"/>
      <color rgb="FF555555"/>
      <name val="Arial"/>
    </font>
  </fonts>
  <fills count="7">
    <fill>
      <patternFill patternType="none"/>
    </fill>
    <fill>
      <patternFill patternType="lightGray"/>
    </fill>
    <fill>
      <patternFill patternType="solid">
        <fgColor rgb="FF1C4670"/>
        <bgColor rgb="FF1C4670"/>
      </patternFill>
    </fill>
    <fill>
      <patternFill patternType="solid">
        <fgColor rgb="FFF7F7F2"/>
        <bgColor rgb="FFF7F7F2"/>
      </patternFill>
    </fill>
    <fill>
      <patternFill patternType="solid">
        <fgColor rgb="FFFFFFFF"/>
        <bgColor rgb="FFFFFFFF"/>
      </patternFill>
    </fill>
    <fill>
      <patternFill patternType="solid">
        <fgColor rgb="FFFFF7DC"/>
        <bgColor rgb="FFFFF7DC"/>
      </patternFill>
    </fill>
    <fill>
      <patternFill patternType="solid">
        <fgColor rgb="FF1DC690"/>
        <bgColor rgb="FF1DC690"/>
      </patternFill>
    </fill>
  </fills>
  <borders count="6">
    <border/>
    <border>
      <left style="thin">
        <color rgb="FFCCCCCC"/>
      </left>
      <right style="thin">
        <color rgb="FFCCCCCC"/>
      </right>
      <top style="thin">
        <color rgb="FFCCCCCC"/>
      </top>
      <bottom style="thin">
        <color rgb="FFCCCCCC"/>
      </bottom>
    </border>
    <border>
      <left/>
      <right/>
      <top/>
      <bottom/>
    </border>
    <border>
      <left/>
      <top/>
      <bottom/>
    </border>
    <border>
      <top/>
      <bottom/>
    </border>
    <border>
      <right/>
      <top/>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2" numFmtId="0" xfId="0" applyAlignment="1" applyFont="1">
      <alignment readingOrder="0" shrinkToFit="0" vertical="bottom" wrapText="0"/>
    </xf>
    <xf borderId="0" fillId="0" fontId="5" numFmtId="0" xfId="0" applyAlignment="1" applyFont="1">
      <alignment shrinkToFit="0" vertical="top" wrapText="1"/>
    </xf>
    <xf borderId="1" fillId="2" fontId="6" numFmtId="0" xfId="0" applyAlignment="1" applyBorder="1" applyFill="1" applyFont="1">
      <alignment shrinkToFit="0" vertical="center" wrapText="1"/>
    </xf>
    <xf borderId="0" fillId="0" fontId="7" numFmtId="0" xfId="0" applyAlignment="1" applyFont="1">
      <alignment readingOrder="0" shrinkToFit="0" vertical="top" wrapText="1"/>
    </xf>
    <xf borderId="1" fillId="3" fontId="4" numFmtId="0" xfId="0" applyAlignment="1" applyBorder="1" applyFill="1" applyFont="1">
      <alignment shrinkToFit="0" vertical="top" wrapText="1"/>
    </xf>
    <xf borderId="0" fillId="0" fontId="8" numFmtId="0" xfId="0" applyAlignment="1" applyFont="1">
      <alignment shrinkToFit="0" vertical="top" wrapText="1"/>
    </xf>
    <xf borderId="1" fillId="3" fontId="9" numFmtId="0" xfId="0" applyAlignment="1" applyBorder="1" applyFont="1">
      <alignment shrinkToFit="0" vertical="top" wrapText="1"/>
    </xf>
    <xf borderId="2" fillId="2" fontId="10" numFmtId="0" xfId="0" applyAlignment="1" applyBorder="1" applyFont="1">
      <alignment shrinkToFit="0" vertical="bottom" wrapText="0"/>
    </xf>
    <xf borderId="1" fillId="4" fontId="4" numFmtId="0" xfId="0" applyAlignment="1" applyBorder="1" applyFill="1" applyFont="1">
      <alignment shrinkToFit="0" vertical="top" wrapText="1"/>
    </xf>
    <xf borderId="2" fillId="2" fontId="11" numFmtId="0" xfId="0" applyAlignment="1" applyBorder="1" applyFont="1">
      <alignment shrinkToFit="0" vertical="bottom" wrapText="0"/>
    </xf>
    <xf borderId="1" fillId="4" fontId="9" numFmtId="0" xfId="0" applyAlignment="1" applyBorder="1" applyFont="1">
      <alignment shrinkToFit="0" vertical="top" wrapText="1"/>
    </xf>
    <xf borderId="1" fillId="5" fontId="12" numFmtId="0" xfId="0" applyAlignment="1" applyBorder="1" applyFill="1" applyFont="1">
      <alignment shrinkToFit="0" vertical="bottom" wrapText="0"/>
    </xf>
    <xf borderId="3" fillId="2" fontId="13" numFmtId="0" xfId="0" applyAlignment="1" applyBorder="1" applyFont="1">
      <alignment shrinkToFit="0" vertical="top" wrapText="1"/>
    </xf>
    <xf borderId="4" fillId="0" fontId="14" numFmtId="0" xfId="0" applyBorder="1" applyFont="1"/>
    <xf borderId="5" fillId="0" fontId="14" numFmtId="0" xfId="0" applyBorder="1" applyFont="1"/>
    <xf borderId="1" fillId="3" fontId="9" numFmtId="0" xfId="0" applyAlignment="1" applyBorder="1" applyFont="1">
      <alignment shrinkToFit="0" vertical="center" wrapText="1"/>
    </xf>
    <xf borderId="1" fillId="3" fontId="9" numFmtId="3" xfId="0" applyAlignment="1" applyBorder="1" applyFont="1" applyNumberFormat="1">
      <alignment shrinkToFit="0" vertical="center" wrapText="1"/>
    </xf>
    <xf borderId="1" fillId="3" fontId="9" numFmtId="10" xfId="0" applyAlignment="1" applyBorder="1" applyFont="1" applyNumberFormat="1">
      <alignment shrinkToFit="0" vertical="center" wrapText="1"/>
    </xf>
    <xf borderId="1" fillId="4" fontId="9" numFmtId="0" xfId="0" applyAlignment="1" applyBorder="1" applyFont="1">
      <alignment shrinkToFit="0" vertical="center" wrapText="1"/>
    </xf>
    <xf borderId="1" fillId="4" fontId="9" numFmtId="3" xfId="0" applyAlignment="1" applyBorder="1" applyFont="1" applyNumberFormat="1">
      <alignment shrinkToFit="0" vertical="center" wrapText="1"/>
    </xf>
    <xf borderId="1" fillId="4" fontId="9" numFmtId="10" xfId="0" applyAlignment="1" applyBorder="1" applyFont="1" applyNumberFormat="1">
      <alignment shrinkToFit="0" vertical="center" wrapText="1"/>
    </xf>
    <xf borderId="1" fillId="6" fontId="15" numFmtId="0" xfId="0" applyAlignment="1" applyBorder="1" applyFill="1" applyFont="1">
      <alignment shrinkToFit="0" vertical="bottom" wrapText="0"/>
    </xf>
    <xf borderId="1" fillId="6" fontId="15" numFmtId="3" xfId="0" applyAlignment="1" applyBorder="1" applyFont="1" applyNumberFormat="1">
      <alignment shrinkToFit="0" vertical="bottom" wrapText="0"/>
    </xf>
    <xf borderId="1" fillId="6" fontId="15" numFmtId="10" xfId="0" applyAlignment="1" applyBorder="1" applyFont="1" applyNumberFormat="1">
      <alignment shrinkToFit="0" vertical="bottom" wrapText="0"/>
    </xf>
    <xf borderId="0" fillId="0" fontId="16" numFmtId="0" xfId="0" applyAlignment="1" applyFont="1">
      <alignment shrinkToFit="0" vertical="bottom" wrapText="0"/>
    </xf>
    <xf borderId="0" fillId="0" fontId="16" numFmtId="3" xfId="0" applyAlignment="1" applyFont="1" applyNumberFormat="1">
      <alignment shrinkToFit="0" vertical="bottom" wrapText="0"/>
    </xf>
    <xf borderId="0" fillId="0" fontId="16" numFmtId="10" xfId="0" applyAlignment="1" applyFont="1" applyNumberFormat="1">
      <alignment shrinkToFit="0" vertical="bottom" wrapText="0"/>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1" t="s">
        <v>1</v>
      </c>
    </row>
    <row r="3">
      <c r="B3" s="3" t="s">
        <v>3</v>
      </c>
    </row>
    <row r="4" ht="30.0" customHeight="1">
      <c r="B4" s="6" t="s">
        <v>5</v>
      </c>
    </row>
    <row r="6" ht="240.0" customHeight="1">
      <c r="B6" s="8" t="s">
        <v>7</v>
      </c>
    </row>
    <row r="16" ht="45.0" customHeight="1">
      <c r="B16" s="10" t="s">
        <v>10</v>
      </c>
    </row>
    <row r="19">
      <c r="B19" s="12" t="s">
        <v>12</v>
      </c>
      <c r="C19" s="14"/>
      <c r="D19" s="14"/>
      <c r="E19" s="14"/>
      <c r="F19" s="14"/>
      <c r="G19" s="14"/>
      <c r="H19" s="14"/>
    </row>
    <row r="20" ht="39.75" customHeight="1">
      <c r="B20" s="17" t="s">
        <v>19</v>
      </c>
      <c r="C20" s="18"/>
      <c r="D20" s="18"/>
      <c r="E20" s="18"/>
      <c r="F20" s="18"/>
      <c r="G20" s="18"/>
      <c r="H20" s="1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H6"/>
    <mergeCell ref="B16:H16"/>
    <mergeCell ref="B20:H20"/>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22.0"/>
    <col customWidth="1" min="3" max="3" width="16.0"/>
    <col customWidth="1" min="4" max="5" width="14.0"/>
    <col customWidth="1" min="6" max="7" width="16.0"/>
    <col customWidth="1" min="8" max="26" width="8.71"/>
  </cols>
  <sheetData>
    <row r="2">
      <c r="B2" s="2" t="s">
        <v>0</v>
      </c>
    </row>
    <row r="4">
      <c r="B4" s="4" t="s">
        <v>4</v>
      </c>
      <c r="D4" s="16">
        <v>0.0</v>
      </c>
    </row>
    <row r="6" ht="31.5" customHeight="1">
      <c r="B6" s="7" t="s">
        <v>22</v>
      </c>
      <c r="C6" s="7" t="s">
        <v>23</v>
      </c>
      <c r="D6" s="7" t="s">
        <v>24</v>
      </c>
      <c r="E6" s="7" t="s">
        <v>25</v>
      </c>
      <c r="F6" s="7" t="s">
        <v>26</v>
      </c>
      <c r="G6" s="7" t="s">
        <v>27</v>
      </c>
    </row>
    <row r="7" ht="21.75" customHeight="1">
      <c r="B7" s="20"/>
      <c r="C7" s="20"/>
      <c r="D7" s="21"/>
      <c r="E7" s="20"/>
      <c r="F7" s="22" t="str">
        <f t="shared" ref="F7:F18" si="1">IF(D7="","",IF(E7="Yes","-",IF(SUMIFS($D$7:$D$18,$E$7:$E$18,"&lt;&gt;Yes")=0,"",D7/SUMIFS($D$7:$D$18,$E$7:$E$18,"&lt;&gt;Yes"))))</f>
        <v/>
      </c>
      <c r="G7" s="22" t="str">
        <f t="shared" ref="G7:G18" si="2">IF(D7="","",IF((SUM($D$7:$D$18)+$D$4)=0,"",D7/(SUM($D$7:$D$18)+$D$4)))</f>
        <v/>
      </c>
    </row>
    <row r="8" ht="21.75" customHeight="1">
      <c r="B8" s="23"/>
      <c r="C8" s="23"/>
      <c r="D8" s="24"/>
      <c r="E8" s="23"/>
      <c r="F8" s="25" t="str">
        <f t="shared" si="1"/>
        <v/>
      </c>
      <c r="G8" s="25" t="str">
        <f t="shared" si="2"/>
        <v/>
      </c>
    </row>
    <row r="9" ht="21.75" customHeight="1">
      <c r="B9" s="20"/>
      <c r="C9" s="20"/>
      <c r="D9" s="21"/>
      <c r="E9" s="20"/>
      <c r="F9" s="22" t="str">
        <f t="shared" si="1"/>
        <v/>
      </c>
      <c r="G9" s="22" t="str">
        <f t="shared" si="2"/>
        <v/>
      </c>
    </row>
    <row r="10" ht="21.75" customHeight="1">
      <c r="B10" s="23"/>
      <c r="C10" s="23"/>
      <c r="D10" s="24"/>
      <c r="E10" s="23"/>
      <c r="F10" s="25" t="str">
        <f t="shared" si="1"/>
        <v/>
      </c>
      <c r="G10" s="25" t="str">
        <f t="shared" si="2"/>
        <v/>
      </c>
    </row>
    <row r="11" ht="21.75" customHeight="1">
      <c r="B11" s="20"/>
      <c r="C11" s="20"/>
      <c r="D11" s="21"/>
      <c r="E11" s="20"/>
      <c r="F11" s="22" t="str">
        <f t="shared" si="1"/>
        <v/>
      </c>
      <c r="G11" s="22" t="str">
        <f t="shared" si="2"/>
        <v/>
      </c>
    </row>
    <row r="12" ht="21.75" customHeight="1">
      <c r="B12" s="23"/>
      <c r="C12" s="23"/>
      <c r="D12" s="24"/>
      <c r="E12" s="23"/>
      <c r="F12" s="25" t="str">
        <f t="shared" si="1"/>
        <v/>
      </c>
      <c r="G12" s="25" t="str">
        <f t="shared" si="2"/>
        <v/>
      </c>
    </row>
    <row r="13" ht="21.75" customHeight="1">
      <c r="B13" s="20"/>
      <c r="C13" s="20"/>
      <c r="D13" s="21"/>
      <c r="E13" s="20"/>
      <c r="F13" s="22" t="str">
        <f t="shared" si="1"/>
        <v/>
      </c>
      <c r="G13" s="22" t="str">
        <f t="shared" si="2"/>
        <v/>
      </c>
    </row>
    <row r="14" ht="21.75" customHeight="1">
      <c r="B14" s="23"/>
      <c r="C14" s="23"/>
      <c r="D14" s="24"/>
      <c r="E14" s="23"/>
      <c r="F14" s="25" t="str">
        <f t="shared" si="1"/>
        <v/>
      </c>
      <c r="G14" s="25" t="str">
        <f t="shared" si="2"/>
        <v/>
      </c>
    </row>
    <row r="15" ht="21.75" customHeight="1">
      <c r="B15" s="20"/>
      <c r="C15" s="20"/>
      <c r="D15" s="21"/>
      <c r="E15" s="20"/>
      <c r="F15" s="22" t="str">
        <f t="shared" si="1"/>
        <v/>
      </c>
      <c r="G15" s="22" t="str">
        <f t="shared" si="2"/>
        <v/>
      </c>
    </row>
    <row r="16" ht="21.75" customHeight="1">
      <c r="B16" s="23"/>
      <c r="C16" s="23"/>
      <c r="D16" s="24"/>
      <c r="E16" s="23"/>
      <c r="F16" s="25" t="str">
        <f t="shared" si="1"/>
        <v/>
      </c>
      <c r="G16" s="25" t="str">
        <f t="shared" si="2"/>
        <v/>
      </c>
    </row>
    <row r="17" ht="21.75" customHeight="1">
      <c r="B17" s="20"/>
      <c r="C17" s="20"/>
      <c r="D17" s="21"/>
      <c r="E17" s="20"/>
      <c r="F17" s="22" t="str">
        <f t="shared" si="1"/>
        <v/>
      </c>
      <c r="G17" s="22" t="str">
        <f t="shared" si="2"/>
        <v/>
      </c>
    </row>
    <row r="18" ht="21.75" customHeight="1">
      <c r="B18" s="23"/>
      <c r="C18" s="23"/>
      <c r="D18" s="24"/>
      <c r="E18" s="23"/>
      <c r="F18" s="25" t="str">
        <f t="shared" si="1"/>
        <v/>
      </c>
      <c r="G18" s="25" t="str">
        <f t="shared" si="2"/>
        <v/>
      </c>
    </row>
    <row r="19">
      <c r="B19" s="26" t="s">
        <v>28</v>
      </c>
      <c r="D19" s="27">
        <f>SUM(D7:D18)</f>
        <v>0</v>
      </c>
      <c r="F19" s="28">
        <f>SUM(F7:F18)</f>
        <v>0</v>
      </c>
      <c r="G19" s="28" t="str">
        <f>IF((SUM(D7:D18)+D4)=0,"",(SUM(D7:D18)+D4)/(SUM(D7:D18)+D4))</f>
        <v/>
      </c>
    </row>
    <row r="21" ht="15.75" customHeight="1">
      <c r="B21" s="29" t="s">
        <v>29</v>
      </c>
      <c r="D21" s="30">
        <f>D4</f>
        <v>0</v>
      </c>
      <c r="G21" s="31" t="str">
        <f>IF((SUM(D7:D18)+D4)=0,"",D4/(SUM(D7:D18)+D4))</f>
        <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G2"/>
  </mergeCells>
  <printOptions/>
  <pageMargins bottom="1.0" footer="0.0" header="0.0" left="0.75" right="0.75" top="1.0"/>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0.0"/>
    <col customWidth="1" min="3" max="3" width="55.0"/>
    <col customWidth="1" min="4" max="26" width="8.71"/>
  </cols>
  <sheetData>
    <row r="2">
      <c r="B2" s="5" t="s">
        <v>2</v>
      </c>
    </row>
    <row r="4" ht="27.75" customHeight="1">
      <c r="B4" s="7" t="s">
        <v>6</v>
      </c>
      <c r="C4" s="7" t="s">
        <v>8</v>
      </c>
    </row>
    <row r="5" ht="79.5" customHeight="1">
      <c r="B5" s="9" t="s">
        <v>9</v>
      </c>
      <c r="C5" s="11" t="s">
        <v>11</v>
      </c>
    </row>
    <row r="6" ht="104.25" customHeight="1">
      <c r="B6" s="13" t="s">
        <v>13</v>
      </c>
      <c r="C6" s="15" t="s">
        <v>14</v>
      </c>
    </row>
    <row r="7" ht="79.5" customHeight="1">
      <c r="B7" s="9" t="s">
        <v>15</v>
      </c>
      <c r="C7" s="11" t="s">
        <v>16</v>
      </c>
    </row>
    <row r="8" ht="79.5" customHeight="1">
      <c r="B8" s="13" t="s">
        <v>17</v>
      </c>
      <c r="C8" s="15" t="s">
        <v>18</v>
      </c>
    </row>
    <row r="9" ht="79.5" customHeight="1">
      <c r="B9" s="9" t="s">
        <v>20</v>
      </c>
      <c r="C9" s="11" t="s">
        <v>21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2026-07-27T11:57:13Z</dcterms:created>
  <dc:creator>openpyxl</dc:creator>
</cp:coreProperties>
</file>

<file path=docProps/custom.xml><?xml version="1.0" encoding="utf-8"?>
<Properties xmlns="http://schemas.openxmlformats.org/officeDocument/2006/custom-properties" xmlns:vt="http://schemas.openxmlformats.org/officeDocument/2006/docPropsVTypes"/>
</file>